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H28"/>
  <c r="M28"/>
  <c r="O28"/>
  <c r="P28"/>
  <c r="M29"/>
  <c r="H29" s="1"/>
  <c r="O29"/>
  <c r="P29"/>
  <c r="M30"/>
  <c r="H30" s="1"/>
  <c r="O30"/>
  <c r="P30"/>
  <c r="J30" s="1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I39" s="1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H53"/>
  <c r="M53"/>
  <c r="O53"/>
  <c r="P53"/>
  <c r="H54"/>
  <c r="M54"/>
  <c r="O54"/>
  <c r="P54"/>
  <c r="H55"/>
  <c r="I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J65" s="1"/>
  <c r="H66"/>
  <c r="M66"/>
  <c r="O66"/>
  <c r="P66"/>
  <c r="H67"/>
  <c r="M67"/>
  <c r="O67"/>
  <c r="P67"/>
  <c r="H68"/>
  <c r="I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H84"/>
  <c r="M84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H97"/>
  <c r="M97"/>
  <c r="O97"/>
  <c r="I97" s="1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J126" s="1"/>
  <c r="H127"/>
  <c r="M127"/>
  <c r="O127"/>
  <c r="P127"/>
  <c r="H128"/>
  <c r="M128"/>
  <c r="O128"/>
  <c r="P128"/>
  <c r="H129"/>
  <c r="I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M135"/>
  <c r="H135" s="1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M144"/>
  <c r="H144" s="1"/>
  <c r="O144"/>
  <c r="P144"/>
  <c r="M145"/>
  <c r="H145" s="1"/>
  <c r="O145"/>
  <c r="P145"/>
  <c r="M146"/>
  <c r="H146" s="1"/>
  <c r="O146"/>
  <c r="P146"/>
  <c r="M147"/>
  <c r="H147" s="1"/>
  <c r="O147"/>
  <c r="I147" s="1"/>
  <c r="P147"/>
  <c r="M148"/>
  <c r="H148" s="1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M156"/>
  <c r="H156" s="1"/>
  <c r="O156"/>
  <c r="P156"/>
  <c r="M157"/>
  <c r="H157" s="1"/>
  <c r="O157"/>
  <c r="P157"/>
  <c r="M158"/>
  <c r="H158" s="1"/>
  <c r="O158"/>
  <c r="P158"/>
  <c r="J158" s="1"/>
  <c r="M159"/>
  <c r="H159" s="1"/>
  <c r="O159"/>
  <c r="P159"/>
  <c r="J159" s="1"/>
  <c r="M160"/>
  <c r="H160" s="1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H19" s="1"/>
  <c r="O167"/>
  <c r="P167"/>
  <c r="J167" s="1"/>
  <c r="J72" l="1"/>
  <c r="J49"/>
  <c r="H18"/>
  <c r="I115"/>
  <c r="I33"/>
  <c r="I122"/>
  <c r="J52"/>
  <c r="J36"/>
  <c r="H17"/>
  <c r="J27"/>
  <c r="I165"/>
  <c r="N165" s="1"/>
  <c r="K165" s="1"/>
  <c r="J162"/>
  <c r="N162" s="1"/>
  <c r="K162" s="1"/>
  <c r="I158"/>
  <c r="N158" s="1"/>
  <c r="K158" s="1"/>
  <c r="J155"/>
  <c r="I151"/>
  <c r="N151" s="1"/>
  <c r="K151" s="1"/>
  <c r="I144"/>
  <c r="J137"/>
  <c r="I133"/>
  <c r="N133" s="1"/>
  <c r="K133" s="1"/>
  <c r="J130"/>
  <c r="I126"/>
  <c r="N126" s="1"/>
  <c r="K126" s="1"/>
  <c r="J123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J46"/>
  <c r="I36"/>
  <c r="I27"/>
  <c r="N27" s="1"/>
  <c r="K27" s="1"/>
  <c r="J24"/>
  <c r="J134"/>
  <c r="I130"/>
  <c r="J109"/>
  <c r="I105"/>
  <c r="J91"/>
  <c r="I76"/>
  <c r="N76" s="1"/>
  <c r="K76" s="1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N98" s="1"/>
  <c r="K98" s="1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N57" s="1"/>
  <c r="K57" s="1"/>
  <c r="J54"/>
  <c r="I44"/>
  <c r="I41"/>
  <c r="J38"/>
  <c r="J32"/>
  <c r="J29"/>
  <c r="J149"/>
  <c r="J135"/>
  <c r="I113"/>
  <c r="I106"/>
  <c r="J81"/>
  <c r="N81" s="1"/>
  <c r="K81" s="1"/>
  <c r="J153"/>
  <c r="I121"/>
  <c r="I107"/>
  <c r="J100"/>
  <c r="I96"/>
  <c r="N96" s="1"/>
  <c r="K96" s="1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N122" s="1"/>
  <c r="K122" s="1"/>
  <c r="I118"/>
  <c r="J115"/>
  <c r="I111"/>
  <c r="I104"/>
  <c r="I100"/>
  <c r="J97"/>
  <c r="N97" s="1"/>
  <c r="K97" s="1"/>
  <c r="I93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33" s="1"/>
  <c r="K33" s="1"/>
  <c r="N155"/>
  <c r="K155" s="1"/>
  <c r="N131"/>
  <c r="K131" s="1"/>
  <c r="I62"/>
  <c r="I58"/>
  <c r="I54"/>
  <c r="I50"/>
  <c r="I46"/>
  <c r="N46" s="1"/>
  <c r="K46" s="1"/>
  <c r="I42"/>
  <c r="I38"/>
  <c r="I34"/>
  <c r="I30"/>
  <c r="N30" s="1"/>
  <c r="K30" s="1"/>
  <c r="I26"/>
  <c r="N26" s="1"/>
  <c r="K26" s="1"/>
  <c r="J164"/>
  <c r="J160"/>
  <c r="J156"/>
  <c r="J152"/>
  <c r="N152" s="1"/>
  <c r="K152" s="1"/>
  <c r="J148"/>
  <c r="J144"/>
  <c r="N144" s="1"/>
  <c r="K144" s="1"/>
  <c r="J140"/>
  <c r="N140" s="1"/>
  <c r="K140" s="1"/>
  <c r="J136"/>
  <c r="J132"/>
  <c r="J128"/>
  <c r="J124"/>
  <c r="J120"/>
  <c r="J116"/>
  <c r="N116" s="1"/>
  <c r="K116" s="1"/>
  <c r="J112"/>
  <c r="J108"/>
  <c r="N108" s="1"/>
  <c r="K108" s="1"/>
  <c r="J104"/>
  <c r="I99"/>
  <c r="I95"/>
  <c r="I91"/>
  <c r="N91" s="1"/>
  <c r="K91" s="1"/>
  <c r="I87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N35" s="1"/>
  <c r="K35" s="1"/>
  <c r="J31"/>
  <c r="H16"/>
  <c r="N54" l="1"/>
  <c r="K54" s="1"/>
  <c r="N105"/>
  <c r="K105" s="1"/>
  <c r="N77"/>
  <c r="K77" s="1"/>
  <c r="N106"/>
  <c r="K106" s="1"/>
  <c r="N148"/>
  <c r="K148" s="1"/>
  <c r="N123"/>
  <c r="K123" s="1"/>
  <c r="N49"/>
  <c r="K49" s="1"/>
  <c r="N38"/>
  <c r="K38" s="1"/>
  <c r="N62"/>
  <c r="K62" s="1"/>
  <c r="N82"/>
  <c r="K82" s="1"/>
  <c r="N88"/>
  <c r="K88" s="1"/>
  <c r="N37"/>
  <c r="K37" s="1"/>
  <c r="N31"/>
  <c r="K31" s="1"/>
  <c r="N112"/>
  <c r="K112" s="1"/>
  <c r="N100"/>
  <c r="K100" s="1"/>
  <c r="N78"/>
  <c r="K78" s="1"/>
  <c r="N74"/>
  <c r="K74" s="1"/>
  <c r="N70"/>
  <c r="K70" s="1"/>
  <c r="N87"/>
  <c r="K87" s="1"/>
  <c r="N92"/>
  <c r="K92" s="1"/>
  <c r="N47"/>
  <c r="K47" s="1"/>
  <c r="N80"/>
  <c r="K80" s="1"/>
  <c r="N93"/>
  <c r="K93" s="1"/>
  <c r="N107"/>
  <c r="K107" s="1"/>
  <c r="N120"/>
  <c r="K120" s="1"/>
  <c r="N142"/>
  <c r="K142" s="1"/>
  <c r="N163"/>
  <c r="K163" s="1"/>
  <c r="N73"/>
  <c r="K73" s="1"/>
  <c r="N109"/>
  <c r="K109" s="1"/>
  <c r="N115"/>
  <c r="K115" s="1"/>
  <c r="N157"/>
  <c r="K157" s="1"/>
  <c r="N110"/>
  <c r="K110" s="1"/>
  <c r="N99"/>
  <c r="K99" s="1"/>
  <c r="N89"/>
  <c r="K89" s="1"/>
  <c r="N84"/>
  <c r="K84" s="1"/>
  <c r="N61"/>
  <c r="K61" s="1"/>
  <c r="N36"/>
  <c r="K36" s="1"/>
  <c r="I18"/>
  <c r="J18"/>
  <c r="N28"/>
  <c r="K28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<sst xmlns="http://schemas.openxmlformats.org/spreadsheetml/2006/main" count="271" uniqueCount="125">
  <si>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</si>
  <si>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</si>
  <si>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</si>
  <si>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</si>
  <si>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</si>
  <si>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</si>
  <si>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</si>
  <si>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</si>
  <si>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</si>
  <si>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</si>
  <si>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</si>
  <si>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</si>
  <si>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</si>
  <si>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</si>
  <si>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</si>
  <si>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</si>
  <si>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</si>
  <si>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</si>
  <si>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</si>
  <si>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</si>
  <si>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</si>
  <si>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</si>
  <si>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</si>
  <si>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</si>
  <si>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</si>
  <si>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</si>
  <si>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</si>
  <si>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</si>
  <si>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</si>
  <si>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</si>
  <si>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</si>
  <si>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</si>
  <si>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</si>
  <si>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</si>
  <si>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</si>
  <si>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</si>
  <si>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</si>
  <si>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</si>
  <si>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</si>
  <si>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</si>
  <si>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</si>
  <si>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</si>
  <si>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</si>
  <si>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</si>
  <si>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</si>
  <si>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</si>
  <si>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</si>
  <si>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</si>
  <si>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</si>
  <si>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</si>
  <si>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BIOLOGIA CELULAR Y MOLECULAR</t>
  </si>
  <si>
    <t>MATEMATICA</t>
  </si>
  <si>
    <t>METODOLOGIA DEL TRABAJO INTELECTUAL</t>
  </si>
  <si>
    <t>ANATOMIA VETERINARIA I</t>
  </si>
  <si>
    <t>ORIENTACION VETERINARIA Y ZOOTECNIA</t>
  </si>
  <si>
    <t>QUIMICA GENERAL Y ORGANICA</t>
  </si>
  <si>
    <t xml:space="preserve">BIOQUIMICA                                                                                     </t>
  </si>
  <si>
    <t>BOTANICA Y AGROSTOLOGIA</t>
  </si>
  <si>
    <t>ZOOLOGIA Y ETOLOGIA VETERINARIA</t>
  </si>
  <si>
    <t>REDACCION Y COMPOSICION</t>
  </si>
  <si>
    <t>ANATOMIA VETERINARIA II</t>
  </si>
  <si>
    <t>HISTOLOGIA Y EMBRIOLOGIA VETERINARIA</t>
  </si>
  <si>
    <t>FILOSOFIA</t>
  </si>
  <si>
    <t>BIOFISICA</t>
  </si>
  <si>
    <t>EXPERIMENTACION PECUARIA I</t>
  </si>
  <si>
    <t>MICROBIOLOGIA VETERINARIA</t>
  </si>
  <si>
    <t>FISIOLOGIA VETERINARIA</t>
  </si>
  <si>
    <t>PARASITOLOGÌA VETERINARIA</t>
  </si>
  <si>
    <t>ECONOMIA AGROPECUARIA</t>
  </si>
  <si>
    <t>EXPERIMENTACION PECUARIA II</t>
  </si>
  <si>
    <t>INMUNOLOGIA VETERINARIA</t>
  </si>
  <si>
    <t>PATOLOGIA VETERINARIA</t>
  </si>
  <si>
    <t>PRODUCCION Y MANEJO DE PASTOS Y FORRAJES</t>
  </si>
  <si>
    <t>ZOOTECNIA EN CIENCIAS VETERINARIAS</t>
  </si>
  <si>
    <t>SOCIOLOGIA RURAL</t>
  </si>
  <si>
    <t>DIAGNÓSTICO CLÍNICO VETERINARIO</t>
  </si>
  <si>
    <t>FARMACOLOGÍA Y TERAPÉUTICA VETERINARIA</t>
  </si>
  <si>
    <t>ECOLOGÍA VETERINARIA Y RECURSOS NATURALES</t>
  </si>
  <si>
    <t>REPRODUCCIÓN E INSEMINACIÓN ARTIFICIAL</t>
  </si>
  <si>
    <t>NUTRICIÓN EN CIENCIAS VETERINARIAS</t>
  </si>
  <si>
    <t>ANATOMÍA QUIRÚRGICA VETERINARIA</t>
  </si>
  <si>
    <t>ENFERMEDADES INFECCIOSAS EN CIENCIAS VETERINARIAS</t>
  </si>
  <si>
    <t xml:space="preserve">ENFERMEDADES PARASITARIAS EN CIENCIAS VETERINARIAS </t>
  </si>
  <si>
    <t>GENÉTICA Y MEJORAMIENTO EN CIENCIAS VETERINARIAS</t>
  </si>
  <si>
    <t>TOXICOLOGÍA VETERINARIA</t>
  </si>
  <si>
    <t xml:space="preserve">ALIMENTACIÓN  EN CIENCIAS VETERINARIAS </t>
  </si>
  <si>
    <t>CIRUGÍA DE ANIMALES MENORES</t>
  </si>
  <si>
    <t>EPIDEMIOLOGÍA VETERINARIA</t>
  </si>
  <si>
    <t>LABORATORIO CLÍNICO VETERINARIO</t>
  </si>
  <si>
    <t>PRODUCCIÓN Y SALUD DE ANIMALES MENORES</t>
  </si>
  <si>
    <t>PRODUCCIÓN Y SALUD DE CAMÉLIDOS SUDAMERICANOS</t>
  </si>
  <si>
    <t xml:space="preserve">PRODUCCIÓN Y SALUD DE VACUNOS </t>
  </si>
  <si>
    <t>CIRUGÍA DE ANIMALES MAYORES</t>
  </si>
  <si>
    <t>GINECOLOGÍA Y OBSTETRICIA VETERINARIA</t>
  </si>
  <si>
    <t>INSPECCIÓN Y CONTROL VETERINARIO DE LOS ALIMENTOS</t>
  </si>
  <si>
    <t xml:space="preserve">PRODUCCIÓN Y SALUD DE AVES </t>
  </si>
  <si>
    <t>PRODUCCIÓN Y SALUD DE PORCINOS</t>
  </si>
  <si>
    <t>PRODUCCION Y SALUD DE OVINOS</t>
  </si>
  <si>
    <t>ADMINISTRACIÓN Y GESTIÓN DE EMPRESAS AGROPECUARIAS</t>
  </si>
  <si>
    <t>MEDICINA INTERNA VETERINARIA</t>
  </si>
  <si>
    <t>METODOLOGÍA DE INVESTIGACIÓN VETERINARIA Y TESIS</t>
  </si>
  <si>
    <t>EXTENSIÓN EN CIENCIAS VETERINARIAS</t>
  </si>
  <si>
    <t>PRODUCCIÓN Y SALUD DE CAPRINOS</t>
  </si>
  <si>
    <t xml:space="preserve">PRODUCCIÓN Y SALUD DE GANADERÍA TROPICAL </t>
  </si>
  <si>
    <t>BIOTECNOLOGÍA VETERINARIA</t>
  </si>
  <si>
    <t>SALUD PÚBLICA VETERINARIA Y SANEAMIENTO AMBIENTAL</t>
  </si>
  <si>
    <t xml:space="preserve">FORMULACIÓN, ADM. Y EVAL. DE PROY. PRODUCTIVOS Y DE SALUD  </t>
  </si>
  <si>
    <t xml:space="preserve">CLÍNICA EN EPIDEMIOLOGÍA Y SALUD PÚBLICA (R) </t>
  </si>
  <si>
    <t xml:space="preserve">CLÍNICA EN INSPECCIÓN Y CONTROL VET. DE LOS ALIMENTOS (R) </t>
  </si>
  <si>
    <t xml:space="preserve">CLÍNICA EN LABORATORIO CLÍNICO (R) </t>
  </si>
  <si>
    <t>CLÍNICA EN ANIMALES MENORES (O)</t>
  </si>
  <si>
    <t xml:space="preserve">CLÍNICA EN ANIMALES MAYORES (R) </t>
  </si>
  <si>
    <t xml:space="preserve">CLÍNICA EN AVES (R) </t>
  </si>
  <si>
    <t xml:space="preserve">CLÍNICA EN CAMÉLIDOS SUDAMERICANOS Y/O OVINOS (R) </t>
  </si>
  <si>
    <t>CLÍNICA EN ANIMALES DE COMPAÑÍA (O)</t>
  </si>
  <si>
    <t>UNIVERSIDAD NACIONAL DE SAN CRISTÓBAL DE HUAMANGA</t>
  </si>
  <si>
    <t>MEDICINA VETERINARIA</t>
  </si>
  <si>
    <t>P31</t>
  </si>
  <si>
    <t>X</t>
  </si>
  <si>
    <t>CO-CURRICULAR</t>
  </si>
  <si>
    <t>Dr. HOMERO ANGO AGUILAR</t>
  </si>
  <si>
    <t>ELECTIVO 1</t>
  </si>
  <si>
    <t>ELECTIVO 2</t>
  </si>
  <si>
    <t>ELECTIVO 3</t>
  </si>
  <si>
    <t>ELECTIVO 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</si>
</sst>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106" zoomScale="85" zoomScaleSheetLayoutView="85" workbookViewId="0">
      <selection activeCell="C7" sqref="C7:G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115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116</v>
      </c>
      <c r="D7" s="134"/>
      <c r="E7" s="134"/>
      <c r="F7" s="134"/>
      <c r="G7" s="135"/>
      <c r="H7" s="101" t="s">
        <v>43</v>
      </c>
      <c r="I7" s="100" t="s">
        <v>117</v>
      </c>
      <c r="J7" s="136" t="s">
        <v>42</v>
      </c>
      <c r="K7" s="136"/>
      <c r="L7" s="99">
        <v>40742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6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118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2576</v>
      </c>
      <c r="G16" s="79">
        <f t="shared" si="0"/>
        <v>2624</v>
      </c>
      <c r="H16" s="79">
        <f t="shared" si="0"/>
        <v>5200</v>
      </c>
      <c r="I16" s="80">
        <f t="shared" si="0"/>
        <v>161</v>
      </c>
      <c r="J16" s="79">
        <f t="shared" si="0"/>
        <v>82</v>
      </c>
      <c r="K16" s="78">
        <f t="shared" si="0"/>
        <v>243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2144</v>
      </c>
      <c r="G17" s="42">
        <f t="shared" si="1"/>
        <v>2304</v>
      </c>
      <c r="H17" s="42">
        <f t="shared" si="1"/>
        <v>4448</v>
      </c>
      <c r="I17" s="76">
        <f t="shared" si="1"/>
        <v>134</v>
      </c>
      <c r="J17" s="42">
        <f t="shared" si="1"/>
        <v>72</v>
      </c>
      <c r="K17" s="75">
        <f t="shared" si="1"/>
        <v>206</v>
      </c>
      <c r="L17" s="74">
        <f>+IF(K17&gt;0,K17/K16,"-")</f>
        <v>0.84773662551440332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432</v>
      </c>
      <c r="G18" s="72">
        <f t="shared" si="2"/>
        <v>320</v>
      </c>
      <c r="H18" s="72">
        <f t="shared" si="2"/>
        <v>752</v>
      </c>
      <c r="I18" s="73">
        <f t="shared" si="2"/>
        <v>27</v>
      </c>
      <c r="J18" s="72">
        <f t="shared" si="2"/>
        <v>10</v>
      </c>
      <c r="K18" s="71">
        <f t="shared" si="2"/>
        <v>37</v>
      </c>
      <c r="L18" s="70">
        <f>+IF(K18&gt;0,K18/K16,"-")</f>
        <v>0.15226337448559671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32</v>
      </c>
      <c r="G26" s="23">
        <v>0</v>
      </c>
      <c r="H26" s="36">
        <f t="shared" si="4"/>
        <v>32</v>
      </c>
      <c r="I26" s="21">
        <f t="shared" si="5"/>
        <v>2</v>
      </c>
      <c r="J26" s="21">
        <f t="shared" si="6"/>
        <v>0</v>
      </c>
      <c r="K26" s="20">
        <f t="shared" si="7"/>
        <v>2</v>
      </c>
      <c r="L26" s="8"/>
      <c r="M26" s="19">
        <f t="shared" si="8"/>
        <v>32</v>
      </c>
      <c r="N26" s="18">
        <f t="shared" si="9"/>
        <v>2</v>
      </c>
      <c r="O26" s="17">
        <f t="shared" si="10"/>
        <v>2</v>
      </c>
      <c r="P26" s="16">
        <f t="shared" si="11"/>
        <v>0</v>
      </c>
    </row>
    <row r="27" spans="2:16" ht="15" customHeight="1">
      <c r="B27" s="25"/>
      <c r="C27" s="37" t="s">
        <v>53</v>
      </c>
      <c r="D27" s="25" t="s">
        <v>24</v>
      </c>
      <c r="E27" s="24" t="s">
        <v>24</v>
      </c>
      <c r="F27" s="23">
        <v>48</v>
      </c>
      <c r="G27" s="23"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24</v>
      </c>
      <c r="E28" s="24" t="s">
        <v>24</v>
      </c>
      <c r="F28" s="23">
        <v>32</v>
      </c>
      <c r="G28" s="23">
        <v>0</v>
      </c>
      <c r="H28" s="36">
        <f t="shared" si="4"/>
        <v>32</v>
      </c>
      <c r="I28" s="21">
        <f t="shared" si="5"/>
        <v>2</v>
      </c>
      <c r="J28" s="21">
        <f t="shared" si="6"/>
        <v>0</v>
      </c>
      <c r="K28" s="20">
        <f t="shared" si="7"/>
        <v>2</v>
      </c>
      <c r="L28" s="8"/>
      <c r="M28" s="19">
        <f t="shared" si="8"/>
        <v>32</v>
      </c>
      <c r="N28" s="18">
        <f t="shared" si="9"/>
        <v>2</v>
      </c>
      <c r="O28" s="17">
        <f t="shared" si="10"/>
        <v>2</v>
      </c>
      <c r="P28" s="16">
        <f t="shared" si="11"/>
        <v>0</v>
      </c>
    </row>
    <row r="29" spans="2:16" ht="15" customHeight="1">
      <c r="B29" s="25"/>
      <c r="C29" s="37" t="s">
        <v>55</v>
      </c>
      <c r="D29" s="25" t="s">
        <v>27</v>
      </c>
      <c r="E29" s="24" t="s">
        <v>24</v>
      </c>
      <c r="F29" s="23">
        <v>48</v>
      </c>
      <c r="G29" s="23">
        <v>32</v>
      </c>
      <c r="H29" s="36">
        <f t="shared" si="4"/>
        <v>80</v>
      </c>
      <c r="I29" s="21">
        <f t="shared" si="5"/>
        <v>3</v>
      </c>
      <c r="J29" s="21">
        <f t="shared" si="6"/>
        <v>1</v>
      </c>
      <c r="K29" s="20">
        <f t="shared" si="7"/>
        <v>4</v>
      </c>
      <c r="L29" s="8"/>
      <c r="M29" s="19">
        <f t="shared" si="8"/>
        <v>80</v>
      </c>
      <c r="N29" s="18">
        <f t="shared" si="9"/>
        <v>4</v>
      </c>
      <c r="O29" s="17">
        <f t="shared" si="10"/>
        <v>3</v>
      </c>
      <c r="P29" s="16">
        <f t="shared" si="11"/>
        <v>1</v>
      </c>
    </row>
    <row r="30" spans="2:16" ht="15" customHeight="1">
      <c r="B30" s="25"/>
      <c r="C30" s="37" t="s">
        <v>119</v>
      </c>
      <c r="D30" s="25" t="s">
        <v>27</v>
      </c>
      <c r="E30" s="24" t="s">
        <v>24</v>
      </c>
      <c r="F30" s="23">
        <v>16</v>
      </c>
      <c r="G30" s="23">
        <v>32</v>
      </c>
      <c r="H30" s="36">
        <f t="shared" si="4"/>
        <v>48</v>
      </c>
      <c r="I30" s="21">
        <f t="shared" si="5"/>
        <v>1</v>
      </c>
      <c r="J30" s="21">
        <f t="shared" si="6"/>
        <v>1</v>
      </c>
      <c r="K30" s="20">
        <f t="shared" si="7"/>
        <v>2</v>
      </c>
      <c r="L30" s="8"/>
      <c r="M30" s="19">
        <f t="shared" si="8"/>
        <v>48</v>
      </c>
      <c r="N30" s="18">
        <f t="shared" si="9"/>
        <v>2</v>
      </c>
      <c r="O30" s="17">
        <f t="shared" si="10"/>
        <v>1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27</v>
      </c>
      <c r="E36" s="24" t="s">
        <v>24</v>
      </c>
      <c r="F36" s="23">
        <v>48</v>
      </c>
      <c r="G36" s="23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57</v>
      </c>
      <c r="D37" s="25" t="s">
        <v>24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58</v>
      </c>
      <c r="D38" s="25" t="s">
        <v>24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32</v>
      </c>
      <c r="G39" s="23">
        <v>0</v>
      </c>
      <c r="H39" s="22">
        <f t="shared" si="4"/>
        <v>32</v>
      </c>
      <c r="I39" s="21">
        <f t="shared" si="5"/>
        <v>2</v>
      </c>
      <c r="J39" s="21">
        <f t="shared" si="6"/>
        <v>0</v>
      </c>
      <c r="K39" s="20">
        <f t="shared" si="7"/>
        <v>2</v>
      </c>
      <c r="L39" s="8"/>
      <c r="M39" s="19">
        <f t="shared" si="8"/>
        <v>32</v>
      </c>
      <c r="N39" s="18">
        <f t="shared" si="9"/>
        <v>2</v>
      </c>
      <c r="O39" s="17">
        <f t="shared" si="10"/>
        <v>2</v>
      </c>
      <c r="P39" s="16">
        <f t="shared" si="11"/>
        <v>0</v>
      </c>
    </row>
    <row r="40" spans="2:16" ht="15" customHeight="1">
      <c r="B40" s="25"/>
      <c r="C40" s="26" t="s">
        <v>60</v>
      </c>
      <c r="D40" s="25" t="s">
        <v>24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61</v>
      </c>
      <c r="D41" s="25" t="s">
        <v>24</v>
      </c>
      <c r="E41" s="24" t="s">
        <v>24</v>
      </c>
      <c r="F41" s="23">
        <v>64</v>
      </c>
      <c r="G41" s="23">
        <v>32</v>
      </c>
      <c r="H41" s="22">
        <f t="shared" si="4"/>
        <v>96</v>
      </c>
      <c r="I41" s="21">
        <f t="shared" si="5"/>
        <v>4</v>
      </c>
      <c r="J41" s="21">
        <f t="shared" si="6"/>
        <v>1</v>
      </c>
      <c r="K41" s="20">
        <f t="shared" si="7"/>
        <v>5</v>
      </c>
      <c r="L41" s="8"/>
      <c r="M41" s="19">
        <f t="shared" si="8"/>
        <v>96</v>
      </c>
      <c r="N41" s="18">
        <f t="shared" si="9"/>
        <v>5</v>
      </c>
      <c r="O41" s="17">
        <f t="shared" si="10"/>
        <v>4</v>
      </c>
      <c r="P41" s="16">
        <f t="shared" si="11"/>
        <v>1</v>
      </c>
    </row>
    <row r="42" spans="2:16" ht="15" customHeight="1">
      <c r="B42" s="25"/>
      <c r="C42" s="26" t="s">
        <v>119</v>
      </c>
      <c r="D42" s="25" t="s">
        <v>27</v>
      </c>
      <c r="E42" s="24" t="s">
        <v>24</v>
      </c>
      <c r="F42" s="23">
        <v>16</v>
      </c>
      <c r="G42" s="23">
        <v>32</v>
      </c>
      <c r="H42" s="22">
        <f t="shared" si="4"/>
        <v>48</v>
      </c>
      <c r="I42" s="21">
        <f t="shared" si="5"/>
        <v>1</v>
      </c>
      <c r="J42" s="21">
        <f t="shared" si="6"/>
        <v>1</v>
      </c>
      <c r="K42" s="20">
        <f t="shared" si="7"/>
        <v>2</v>
      </c>
      <c r="L42" s="8"/>
      <c r="M42" s="19">
        <f t="shared" si="8"/>
        <v>48</v>
      </c>
      <c r="N42" s="18">
        <f t="shared" si="9"/>
        <v>2</v>
      </c>
      <c r="O42" s="17">
        <f t="shared" si="10"/>
        <v>1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62</v>
      </c>
      <c r="D48" s="25" t="s">
        <v>27</v>
      </c>
      <c r="E48" s="24" t="s">
        <v>24</v>
      </c>
      <c r="F48" s="30">
        <v>32</v>
      </c>
      <c r="G48" s="30">
        <v>0</v>
      </c>
      <c r="H48" s="29">
        <f t="shared" si="4"/>
        <v>32</v>
      </c>
      <c r="I48" s="28">
        <f t="shared" si="5"/>
        <v>2</v>
      </c>
      <c r="J48" s="28">
        <f t="shared" si="6"/>
        <v>0</v>
      </c>
      <c r="K48" s="27">
        <f t="shared" si="7"/>
        <v>2</v>
      </c>
      <c r="L48" s="8"/>
      <c r="M48" s="19">
        <f t="shared" si="8"/>
        <v>32</v>
      </c>
      <c r="N48" s="18">
        <f t="shared" si="9"/>
        <v>2</v>
      </c>
      <c r="O48" s="17">
        <f t="shared" si="10"/>
        <v>2</v>
      </c>
      <c r="P48" s="16">
        <f t="shared" si="11"/>
        <v>0</v>
      </c>
    </row>
    <row r="49" spans="2:16" ht="15" customHeight="1">
      <c r="B49" s="25"/>
      <c r="C49" s="26" t="s">
        <v>63</v>
      </c>
      <c r="D49" s="25" t="s">
        <v>27</v>
      </c>
      <c r="E49" s="24" t="s">
        <v>24</v>
      </c>
      <c r="F49" s="23">
        <v>32</v>
      </c>
      <c r="G49" s="23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26" t="s">
        <v>64</v>
      </c>
      <c r="D50" s="25" t="s">
        <v>24</v>
      </c>
      <c r="E50" s="24" t="s">
        <v>24</v>
      </c>
      <c r="F50" s="23">
        <v>32</v>
      </c>
      <c r="G50" s="23">
        <v>32</v>
      </c>
      <c r="H50" s="22">
        <f t="shared" si="4"/>
        <v>64</v>
      </c>
      <c r="I50" s="21">
        <f t="shared" si="5"/>
        <v>2</v>
      </c>
      <c r="J50" s="21">
        <f t="shared" si="6"/>
        <v>1</v>
      </c>
      <c r="K50" s="20">
        <f t="shared" si="7"/>
        <v>3</v>
      </c>
      <c r="L50" s="8"/>
      <c r="M50" s="19">
        <f t="shared" si="8"/>
        <v>64</v>
      </c>
      <c r="N50" s="18">
        <f t="shared" si="9"/>
        <v>3</v>
      </c>
      <c r="O50" s="17">
        <f t="shared" si="10"/>
        <v>2</v>
      </c>
      <c r="P50" s="16">
        <f t="shared" si="11"/>
        <v>1</v>
      </c>
    </row>
    <row r="51" spans="2:16" ht="15" customHeight="1">
      <c r="B51" s="25"/>
      <c r="C51" s="26" t="s">
        <v>65</v>
      </c>
      <c r="D51" s="25" t="s">
        <v>24</v>
      </c>
      <c r="E51" s="24" t="s">
        <v>24</v>
      </c>
      <c r="F51" s="23">
        <v>64</v>
      </c>
      <c r="G51" s="23">
        <v>32</v>
      </c>
      <c r="H51" s="22">
        <f t="shared" si="4"/>
        <v>96</v>
      </c>
      <c r="I51" s="21">
        <f t="shared" si="5"/>
        <v>4</v>
      </c>
      <c r="J51" s="21">
        <f t="shared" si="6"/>
        <v>1</v>
      </c>
      <c r="K51" s="20">
        <f t="shared" si="7"/>
        <v>5</v>
      </c>
      <c r="L51" s="8"/>
      <c r="M51" s="19">
        <f t="shared" si="8"/>
        <v>96</v>
      </c>
      <c r="N51" s="18">
        <f t="shared" si="9"/>
        <v>5</v>
      </c>
      <c r="O51" s="17">
        <f t="shared" si="10"/>
        <v>4</v>
      </c>
      <c r="P51" s="16">
        <f t="shared" si="11"/>
        <v>1</v>
      </c>
    </row>
    <row r="52" spans="2:16" ht="15" customHeight="1">
      <c r="B52" s="25"/>
      <c r="C52" s="26" t="s">
        <v>66</v>
      </c>
      <c r="D52" s="25" t="s">
        <v>24</v>
      </c>
      <c r="E52" s="24" t="s">
        <v>24</v>
      </c>
      <c r="F52" s="23">
        <v>64</v>
      </c>
      <c r="G52" s="23">
        <v>32</v>
      </c>
      <c r="H52" s="22">
        <f t="shared" si="4"/>
        <v>96</v>
      </c>
      <c r="I52" s="21">
        <f t="shared" si="5"/>
        <v>4</v>
      </c>
      <c r="J52" s="21">
        <f t="shared" si="6"/>
        <v>1</v>
      </c>
      <c r="K52" s="20">
        <f t="shared" si="7"/>
        <v>5</v>
      </c>
      <c r="L52" s="8"/>
      <c r="M52" s="19">
        <f t="shared" si="8"/>
        <v>96</v>
      </c>
      <c r="N52" s="18">
        <f t="shared" si="9"/>
        <v>5</v>
      </c>
      <c r="O52" s="17">
        <f t="shared" si="10"/>
        <v>4</v>
      </c>
      <c r="P52" s="16">
        <f t="shared" si="11"/>
        <v>1</v>
      </c>
    </row>
    <row r="53" spans="2:16" ht="15" customHeight="1">
      <c r="B53" s="25"/>
      <c r="C53" s="26" t="s">
        <v>67</v>
      </c>
      <c r="D53" s="25" t="s">
        <v>24</v>
      </c>
      <c r="E53" s="24" t="s">
        <v>24</v>
      </c>
      <c r="F53" s="23">
        <v>32</v>
      </c>
      <c r="G53" s="23">
        <v>32</v>
      </c>
      <c r="H53" s="22">
        <f t="shared" si="4"/>
        <v>64</v>
      </c>
      <c r="I53" s="21">
        <f t="shared" si="5"/>
        <v>2</v>
      </c>
      <c r="J53" s="21">
        <f t="shared" si="6"/>
        <v>1</v>
      </c>
      <c r="K53" s="20">
        <f t="shared" si="7"/>
        <v>3</v>
      </c>
      <c r="L53" s="8"/>
      <c r="M53" s="19">
        <f t="shared" si="8"/>
        <v>64</v>
      </c>
      <c r="N53" s="18">
        <f t="shared" si="9"/>
        <v>3</v>
      </c>
      <c r="O53" s="17">
        <f t="shared" si="10"/>
        <v>2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68</v>
      </c>
      <c r="D60" s="25" t="s">
        <v>24</v>
      </c>
      <c r="E60" s="24" t="s">
        <v>24</v>
      </c>
      <c r="F60" s="30">
        <v>32</v>
      </c>
      <c r="G60" s="30">
        <v>32</v>
      </c>
      <c r="H60" s="29">
        <f t="shared" si="12"/>
        <v>64</v>
      </c>
      <c r="I60" s="28">
        <f t="shared" si="13"/>
        <v>2</v>
      </c>
      <c r="J60" s="28">
        <f t="shared" si="14"/>
        <v>1</v>
      </c>
      <c r="K60" s="27">
        <f t="shared" si="15"/>
        <v>3</v>
      </c>
      <c r="L60" s="8"/>
      <c r="M60" s="19">
        <f t="shared" si="16"/>
        <v>64</v>
      </c>
      <c r="N60" s="18">
        <f t="shared" si="17"/>
        <v>3</v>
      </c>
      <c r="O60" s="17">
        <f t="shared" si="18"/>
        <v>2</v>
      </c>
      <c r="P60" s="16">
        <f t="shared" si="19"/>
        <v>1</v>
      </c>
    </row>
    <row r="61" spans="2:16" ht="15" customHeight="1">
      <c r="B61" s="25"/>
      <c r="C61" s="26" t="s">
        <v>69</v>
      </c>
      <c r="D61" s="25" t="s">
        <v>24</v>
      </c>
      <c r="E61" s="24" t="s">
        <v>24</v>
      </c>
      <c r="F61" s="23">
        <v>32</v>
      </c>
      <c r="G61" s="23">
        <v>32</v>
      </c>
      <c r="H61" s="22">
        <f t="shared" si="12"/>
        <v>64</v>
      </c>
      <c r="I61" s="21">
        <f t="shared" si="13"/>
        <v>2</v>
      </c>
      <c r="J61" s="21">
        <f t="shared" si="14"/>
        <v>1</v>
      </c>
      <c r="K61" s="20">
        <f t="shared" si="15"/>
        <v>3</v>
      </c>
      <c r="L61" s="8"/>
      <c r="M61" s="19">
        <f t="shared" si="16"/>
        <v>64</v>
      </c>
      <c r="N61" s="18">
        <f t="shared" si="17"/>
        <v>3</v>
      </c>
      <c r="O61" s="17">
        <f t="shared" si="18"/>
        <v>2</v>
      </c>
      <c r="P61" s="16">
        <f t="shared" si="19"/>
        <v>1</v>
      </c>
    </row>
    <row r="62" spans="2:16" ht="15" customHeight="1">
      <c r="B62" s="25"/>
      <c r="C62" s="26" t="s">
        <v>70</v>
      </c>
      <c r="D62" s="25" t="s">
        <v>24</v>
      </c>
      <c r="E62" s="24" t="s">
        <v>24</v>
      </c>
      <c r="F62" s="23">
        <v>32</v>
      </c>
      <c r="G62" s="23">
        <v>32</v>
      </c>
      <c r="H62" s="22">
        <f t="shared" si="12"/>
        <v>64</v>
      </c>
      <c r="I62" s="21">
        <f t="shared" si="13"/>
        <v>2</v>
      </c>
      <c r="J62" s="21">
        <f t="shared" si="14"/>
        <v>1</v>
      </c>
      <c r="K62" s="20">
        <f t="shared" si="15"/>
        <v>3</v>
      </c>
      <c r="L62" s="8"/>
      <c r="M62" s="19">
        <f t="shared" si="16"/>
        <v>64</v>
      </c>
      <c r="N62" s="18">
        <f t="shared" si="17"/>
        <v>3</v>
      </c>
      <c r="O62" s="17">
        <f t="shared" si="18"/>
        <v>2</v>
      </c>
      <c r="P62" s="16">
        <f t="shared" si="19"/>
        <v>1</v>
      </c>
    </row>
    <row r="63" spans="2:16" ht="15" customHeight="1">
      <c r="B63" s="25"/>
      <c r="C63" s="26" t="s">
        <v>71</v>
      </c>
      <c r="D63" s="25" t="s">
        <v>24</v>
      </c>
      <c r="E63" s="24" t="s">
        <v>24</v>
      </c>
      <c r="F63" s="23">
        <v>64</v>
      </c>
      <c r="G63" s="23">
        <v>32</v>
      </c>
      <c r="H63" s="22">
        <f t="shared" si="12"/>
        <v>96</v>
      </c>
      <c r="I63" s="21">
        <f t="shared" si="13"/>
        <v>4</v>
      </c>
      <c r="J63" s="21">
        <f t="shared" si="14"/>
        <v>1</v>
      </c>
      <c r="K63" s="20">
        <f t="shared" si="15"/>
        <v>5</v>
      </c>
      <c r="L63" s="8"/>
      <c r="M63" s="19">
        <f t="shared" si="16"/>
        <v>96</v>
      </c>
      <c r="N63" s="18">
        <f t="shared" si="17"/>
        <v>5</v>
      </c>
      <c r="O63" s="17">
        <f t="shared" si="18"/>
        <v>4</v>
      </c>
      <c r="P63" s="16">
        <f t="shared" si="19"/>
        <v>1</v>
      </c>
    </row>
    <row r="64" spans="2:16" ht="15" customHeight="1">
      <c r="B64" s="25"/>
      <c r="C64" s="26" t="s">
        <v>72</v>
      </c>
      <c r="D64" s="25" t="s">
        <v>24</v>
      </c>
      <c r="E64" s="24" t="s">
        <v>24</v>
      </c>
      <c r="F64" s="23">
        <v>48</v>
      </c>
      <c r="G64" s="23">
        <v>32</v>
      </c>
      <c r="H64" s="22">
        <f t="shared" si="12"/>
        <v>80</v>
      </c>
      <c r="I64" s="21">
        <f t="shared" si="13"/>
        <v>3</v>
      </c>
      <c r="J64" s="21">
        <f t="shared" si="14"/>
        <v>1</v>
      </c>
      <c r="K64" s="20">
        <f t="shared" si="15"/>
        <v>4</v>
      </c>
      <c r="L64" s="8"/>
      <c r="M64" s="19">
        <f t="shared" si="16"/>
        <v>80</v>
      </c>
      <c r="N64" s="18">
        <f t="shared" si="17"/>
        <v>4</v>
      </c>
      <c r="O64" s="17">
        <f t="shared" si="18"/>
        <v>3</v>
      </c>
      <c r="P64" s="16">
        <f t="shared" si="19"/>
        <v>1</v>
      </c>
    </row>
    <row r="65" spans="2:16" ht="15" customHeight="1">
      <c r="B65" s="25"/>
      <c r="C65" s="26" t="s">
        <v>73</v>
      </c>
      <c r="D65" s="25" t="s">
        <v>24</v>
      </c>
      <c r="E65" s="24" t="s">
        <v>24</v>
      </c>
      <c r="F65" s="23">
        <v>48</v>
      </c>
      <c r="G65" s="23">
        <v>32</v>
      </c>
      <c r="H65" s="22">
        <f t="shared" si="12"/>
        <v>80</v>
      </c>
      <c r="I65" s="21">
        <f t="shared" si="13"/>
        <v>3</v>
      </c>
      <c r="J65" s="21">
        <f t="shared" si="14"/>
        <v>1</v>
      </c>
      <c r="K65" s="20">
        <f t="shared" si="15"/>
        <v>4</v>
      </c>
      <c r="L65" s="8"/>
      <c r="M65" s="19">
        <f t="shared" si="16"/>
        <v>80</v>
      </c>
      <c r="N65" s="18">
        <f t="shared" si="17"/>
        <v>4</v>
      </c>
      <c r="O65" s="17">
        <f t="shared" si="18"/>
        <v>3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74</v>
      </c>
      <c r="D72" s="25" t="s">
        <v>27</v>
      </c>
      <c r="E72" s="24" t="s">
        <v>24</v>
      </c>
      <c r="F72" s="30">
        <v>16</v>
      </c>
      <c r="G72" s="30">
        <v>32</v>
      </c>
      <c r="H72" s="29">
        <f t="shared" si="12"/>
        <v>48</v>
      </c>
      <c r="I72" s="28">
        <f t="shared" si="13"/>
        <v>1</v>
      </c>
      <c r="J72" s="28">
        <f t="shared" si="14"/>
        <v>1</v>
      </c>
      <c r="K72" s="27">
        <f t="shared" si="15"/>
        <v>2</v>
      </c>
      <c r="L72" s="8"/>
      <c r="M72" s="19">
        <f t="shared" si="16"/>
        <v>48</v>
      </c>
      <c r="N72" s="18">
        <f t="shared" si="17"/>
        <v>2</v>
      </c>
      <c r="O72" s="17">
        <f t="shared" si="18"/>
        <v>1</v>
      </c>
      <c r="P72" s="16">
        <f t="shared" si="19"/>
        <v>1</v>
      </c>
    </row>
    <row r="73" spans="2:16" ht="15" customHeight="1">
      <c r="B73" s="25"/>
      <c r="C73" s="26" t="s">
        <v>75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76</v>
      </c>
      <c r="D74" s="25" t="s">
        <v>24</v>
      </c>
      <c r="E74" s="24" t="s">
        <v>24</v>
      </c>
      <c r="F74" s="23">
        <v>64</v>
      </c>
      <c r="G74" s="23">
        <v>32</v>
      </c>
      <c r="H74" s="22">
        <f t="shared" si="12"/>
        <v>96</v>
      </c>
      <c r="I74" s="21">
        <f t="shared" si="13"/>
        <v>4</v>
      </c>
      <c r="J74" s="21">
        <f t="shared" si="14"/>
        <v>1</v>
      </c>
      <c r="K74" s="20">
        <f t="shared" si="15"/>
        <v>5</v>
      </c>
      <c r="L74" s="8"/>
      <c r="M74" s="19">
        <f t="shared" si="16"/>
        <v>96</v>
      </c>
      <c r="N74" s="18">
        <f t="shared" si="17"/>
        <v>5</v>
      </c>
      <c r="O74" s="17">
        <f t="shared" si="18"/>
        <v>4</v>
      </c>
      <c r="P74" s="16">
        <f t="shared" si="19"/>
        <v>1</v>
      </c>
    </row>
    <row r="75" spans="2:16" ht="15" customHeight="1">
      <c r="B75" s="25"/>
      <c r="C75" s="26" t="s">
        <v>77</v>
      </c>
      <c r="D75" s="25" t="s">
        <v>24</v>
      </c>
      <c r="E75" s="24" t="s">
        <v>24</v>
      </c>
      <c r="F75" s="23">
        <v>32</v>
      </c>
      <c r="G75" s="23">
        <v>32</v>
      </c>
      <c r="H75" s="22">
        <f t="shared" si="12"/>
        <v>64</v>
      </c>
      <c r="I75" s="21">
        <f t="shared" si="13"/>
        <v>2</v>
      </c>
      <c r="J75" s="21">
        <f t="shared" si="14"/>
        <v>1</v>
      </c>
      <c r="K75" s="20">
        <f t="shared" si="15"/>
        <v>3</v>
      </c>
      <c r="L75" s="8"/>
      <c r="M75" s="19">
        <f t="shared" si="16"/>
        <v>64</v>
      </c>
      <c r="N75" s="18">
        <f t="shared" si="17"/>
        <v>3</v>
      </c>
      <c r="O75" s="17">
        <f t="shared" si="18"/>
        <v>2</v>
      </c>
      <c r="P75" s="16">
        <f t="shared" si="19"/>
        <v>1</v>
      </c>
    </row>
    <row r="76" spans="2:16" ht="15" customHeight="1">
      <c r="B76" s="25"/>
      <c r="C76" s="26" t="s">
        <v>78</v>
      </c>
      <c r="D76" s="25" t="s">
        <v>24</v>
      </c>
      <c r="E76" s="24" t="s">
        <v>24</v>
      </c>
      <c r="F76" s="23">
        <v>48</v>
      </c>
      <c r="G76" s="23">
        <v>32</v>
      </c>
      <c r="H76" s="22">
        <f t="shared" si="12"/>
        <v>80</v>
      </c>
      <c r="I76" s="21">
        <f t="shared" si="13"/>
        <v>3</v>
      </c>
      <c r="J76" s="21">
        <f t="shared" si="14"/>
        <v>1</v>
      </c>
      <c r="K76" s="20">
        <f t="shared" si="15"/>
        <v>4</v>
      </c>
      <c r="L76" s="8"/>
      <c r="M76" s="19">
        <f t="shared" si="16"/>
        <v>80</v>
      </c>
      <c r="N76" s="18">
        <f t="shared" si="17"/>
        <v>4</v>
      </c>
      <c r="O76" s="17">
        <f t="shared" si="18"/>
        <v>3</v>
      </c>
      <c r="P76" s="16">
        <f t="shared" si="19"/>
        <v>1</v>
      </c>
    </row>
    <row r="77" spans="2:16" ht="15" customHeight="1">
      <c r="B77" s="25"/>
      <c r="C77" s="26" t="s">
        <v>79</v>
      </c>
      <c r="D77" s="25" t="s">
        <v>24</v>
      </c>
      <c r="E77" s="24" t="s">
        <v>24</v>
      </c>
      <c r="F77" s="23">
        <v>48</v>
      </c>
      <c r="G77" s="23">
        <v>32</v>
      </c>
      <c r="H77" s="22">
        <f t="shared" si="12"/>
        <v>80</v>
      </c>
      <c r="I77" s="21">
        <f t="shared" si="13"/>
        <v>3</v>
      </c>
      <c r="J77" s="21">
        <f t="shared" si="14"/>
        <v>1</v>
      </c>
      <c r="K77" s="20">
        <f t="shared" si="15"/>
        <v>4</v>
      </c>
      <c r="L77" s="8"/>
      <c r="M77" s="19">
        <f t="shared" si="16"/>
        <v>80</v>
      </c>
      <c r="N77" s="18">
        <f t="shared" si="17"/>
        <v>4</v>
      </c>
      <c r="O77" s="17">
        <f t="shared" si="18"/>
        <v>3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80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81</v>
      </c>
      <c r="D85" s="25" t="s">
        <v>24</v>
      </c>
      <c r="E85" s="24" t="s">
        <v>24</v>
      </c>
      <c r="F85" s="23">
        <v>32</v>
      </c>
      <c r="G85" s="23">
        <v>32</v>
      </c>
      <c r="H85" s="22">
        <f t="shared" si="12"/>
        <v>64</v>
      </c>
      <c r="I85" s="21">
        <f t="shared" si="13"/>
        <v>2</v>
      </c>
      <c r="J85" s="21">
        <f t="shared" si="14"/>
        <v>1</v>
      </c>
      <c r="K85" s="20">
        <f t="shared" si="15"/>
        <v>3</v>
      </c>
      <c r="L85" s="8"/>
      <c r="M85" s="19">
        <f t="shared" si="16"/>
        <v>64</v>
      </c>
      <c r="N85" s="18">
        <f t="shared" si="17"/>
        <v>3</v>
      </c>
      <c r="O85" s="17">
        <f t="shared" si="18"/>
        <v>2</v>
      </c>
      <c r="P85" s="16">
        <f t="shared" si="19"/>
        <v>1</v>
      </c>
    </row>
    <row r="86" spans="2:16" ht="15" customHeight="1">
      <c r="B86" s="25"/>
      <c r="C86" s="26" t="s">
        <v>82</v>
      </c>
      <c r="D86" s="25" t="s">
        <v>24</v>
      </c>
      <c r="E86" s="24" t="s">
        <v>24</v>
      </c>
      <c r="F86" s="23">
        <v>32</v>
      </c>
      <c r="G86" s="23">
        <v>32</v>
      </c>
      <c r="H86" s="22">
        <f t="shared" si="12"/>
        <v>64</v>
      </c>
      <c r="I86" s="21">
        <f t="shared" si="13"/>
        <v>2</v>
      </c>
      <c r="J86" s="21">
        <f t="shared" si="14"/>
        <v>1</v>
      </c>
      <c r="K86" s="20">
        <f t="shared" si="15"/>
        <v>3</v>
      </c>
      <c r="L86" s="8"/>
      <c r="M86" s="19">
        <f t="shared" si="16"/>
        <v>64</v>
      </c>
      <c r="N86" s="18">
        <f t="shared" si="17"/>
        <v>3</v>
      </c>
      <c r="O86" s="17">
        <f t="shared" si="18"/>
        <v>2</v>
      </c>
      <c r="P86" s="16">
        <f t="shared" si="19"/>
        <v>1</v>
      </c>
    </row>
    <row r="87" spans="2:16" ht="15" customHeight="1">
      <c r="B87" s="25"/>
      <c r="C87" s="26" t="s">
        <v>83</v>
      </c>
      <c r="D87" s="25" t="s">
        <v>24</v>
      </c>
      <c r="E87" s="24" t="s">
        <v>24</v>
      </c>
      <c r="F87" s="23">
        <v>80</v>
      </c>
      <c r="G87" s="23">
        <v>32</v>
      </c>
      <c r="H87" s="22">
        <f t="shared" si="12"/>
        <v>112</v>
      </c>
      <c r="I87" s="21">
        <f t="shared" si="13"/>
        <v>5</v>
      </c>
      <c r="J87" s="21">
        <f t="shared" si="14"/>
        <v>1</v>
      </c>
      <c r="K87" s="20">
        <f t="shared" si="15"/>
        <v>6</v>
      </c>
      <c r="L87" s="8"/>
      <c r="M87" s="19">
        <f t="shared" si="16"/>
        <v>112</v>
      </c>
      <c r="N87" s="18">
        <f t="shared" si="17"/>
        <v>6</v>
      </c>
      <c r="O87" s="17">
        <f t="shared" si="18"/>
        <v>5</v>
      </c>
      <c r="P87" s="16">
        <f t="shared" si="19"/>
        <v>1</v>
      </c>
    </row>
    <row r="88" spans="2:16" ht="15" customHeight="1">
      <c r="B88" s="25"/>
      <c r="C88" s="26" t="s">
        <v>84</v>
      </c>
      <c r="D88" s="25" t="s">
        <v>24</v>
      </c>
      <c r="E88" s="24" t="s">
        <v>24</v>
      </c>
      <c r="F88" s="23">
        <v>32</v>
      </c>
      <c r="G88" s="23">
        <v>32</v>
      </c>
      <c r="H88" s="22">
        <f t="shared" ref="H88:H119" si="20">IF($C88&gt;0,$M88,0)</f>
        <v>64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1</v>
      </c>
      <c r="K88" s="20">
        <f t="shared" ref="K88:K119" si="23">+N88</f>
        <v>3</v>
      </c>
      <c r="L88" s="8"/>
      <c r="M88" s="19">
        <f t="shared" ref="M88:M119" si="24">+SUM(F88:G88)</f>
        <v>64</v>
      </c>
      <c r="N88" s="18">
        <f t="shared" ref="N88:N119" si="25">+SUM(I88:J88)</f>
        <v>3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85</v>
      </c>
      <c r="D89" s="25" t="s">
        <v>24</v>
      </c>
      <c r="E89" s="24" t="s">
        <v>24</v>
      </c>
      <c r="F89" s="23">
        <v>32</v>
      </c>
      <c r="G89" s="23">
        <v>32</v>
      </c>
      <c r="H89" s="22">
        <f t="shared" si="20"/>
        <v>64</v>
      </c>
      <c r="I89" s="21">
        <f t="shared" si="21"/>
        <v>2</v>
      </c>
      <c r="J89" s="21">
        <f t="shared" si="22"/>
        <v>1</v>
      </c>
      <c r="K89" s="20">
        <f t="shared" si="23"/>
        <v>3</v>
      </c>
      <c r="L89" s="8"/>
      <c r="M89" s="19">
        <f t="shared" si="24"/>
        <v>64</v>
      </c>
      <c r="N89" s="18">
        <f t="shared" si="25"/>
        <v>3</v>
      </c>
      <c r="O89" s="17">
        <f t="shared" si="26"/>
        <v>2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86</v>
      </c>
      <c r="D96" s="32" t="s">
        <v>24</v>
      </c>
      <c r="E96" s="31" t="s">
        <v>24</v>
      </c>
      <c r="F96" s="30">
        <v>48</v>
      </c>
      <c r="G96" s="30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>
      <c r="B97" s="25"/>
      <c r="C97" s="26" t="s">
        <v>87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88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89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90</v>
      </c>
      <c r="D100" s="25" t="s">
        <v>24</v>
      </c>
      <c r="E100" s="24" t="s">
        <v>24</v>
      </c>
      <c r="F100" s="23">
        <v>32</v>
      </c>
      <c r="G100" s="23">
        <v>32</v>
      </c>
      <c r="H100" s="22">
        <f t="shared" si="20"/>
        <v>64</v>
      </c>
      <c r="I100" s="21">
        <f t="shared" si="21"/>
        <v>2</v>
      </c>
      <c r="J100" s="21">
        <f t="shared" si="22"/>
        <v>1</v>
      </c>
      <c r="K100" s="20">
        <f t="shared" si="23"/>
        <v>3</v>
      </c>
      <c r="L100" s="8"/>
      <c r="M100" s="19">
        <f t="shared" si="24"/>
        <v>64</v>
      </c>
      <c r="N100" s="18">
        <f t="shared" si="25"/>
        <v>3</v>
      </c>
      <c r="O100" s="17">
        <f t="shared" si="26"/>
        <v>2</v>
      </c>
      <c r="P100" s="16">
        <f t="shared" si="27"/>
        <v>1</v>
      </c>
    </row>
    <row r="101" spans="2:16" ht="15" customHeight="1">
      <c r="B101" s="25"/>
      <c r="C101" s="26" t="s">
        <v>91</v>
      </c>
      <c r="D101" s="25" t="s">
        <v>24</v>
      </c>
      <c r="E101" s="24" t="s">
        <v>24</v>
      </c>
      <c r="F101" s="23">
        <v>48</v>
      </c>
      <c r="G101" s="23">
        <v>32</v>
      </c>
      <c r="H101" s="22">
        <f t="shared" si="20"/>
        <v>80</v>
      </c>
      <c r="I101" s="21">
        <f t="shared" si="21"/>
        <v>3</v>
      </c>
      <c r="J101" s="21">
        <f t="shared" si="22"/>
        <v>1</v>
      </c>
      <c r="K101" s="20">
        <f t="shared" si="23"/>
        <v>4</v>
      </c>
      <c r="L101" s="8"/>
      <c r="M101" s="19">
        <f t="shared" si="24"/>
        <v>80</v>
      </c>
      <c r="N101" s="18">
        <f t="shared" si="25"/>
        <v>4</v>
      </c>
      <c r="O101" s="17">
        <f t="shared" si="26"/>
        <v>3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92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93</v>
      </c>
      <c r="D109" s="25" t="s">
        <v>24</v>
      </c>
      <c r="E109" s="24" t="s">
        <v>24</v>
      </c>
      <c r="F109" s="23">
        <v>32</v>
      </c>
      <c r="G109" s="23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26" t="s">
        <v>94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95</v>
      </c>
      <c r="D111" s="25" t="s">
        <v>24</v>
      </c>
      <c r="E111" s="24" t="s">
        <v>24</v>
      </c>
      <c r="F111" s="23">
        <v>48</v>
      </c>
      <c r="G111" s="23">
        <v>32</v>
      </c>
      <c r="H111" s="22">
        <f t="shared" si="20"/>
        <v>80</v>
      </c>
      <c r="I111" s="21">
        <f t="shared" si="21"/>
        <v>3</v>
      </c>
      <c r="J111" s="21">
        <f t="shared" si="22"/>
        <v>1</v>
      </c>
      <c r="K111" s="20">
        <f t="shared" si="23"/>
        <v>4</v>
      </c>
      <c r="L111" s="8"/>
      <c r="M111" s="19">
        <f t="shared" si="24"/>
        <v>80</v>
      </c>
      <c r="N111" s="18">
        <f t="shared" si="25"/>
        <v>4</v>
      </c>
      <c r="O111" s="17">
        <f t="shared" si="26"/>
        <v>3</v>
      </c>
      <c r="P111" s="16">
        <f t="shared" si="27"/>
        <v>1</v>
      </c>
    </row>
    <row r="112" spans="2:16" ht="15" customHeight="1">
      <c r="B112" s="25"/>
      <c r="C112" s="26" t="s">
        <v>96</v>
      </c>
      <c r="D112" s="25" t="s">
        <v>24</v>
      </c>
      <c r="E112" s="24" t="s">
        <v>24</v>
      </c>
      <c r="F112" s="23">
        <v>48</v>
      </c>
      <c r="G112" s="23">
        <v>32</v>
      </c>
      <c r="H112" s="22">
        <f t="shared" si="20"/>
        <v>80</v>
      </c>
      <c r="I112" s="21">
        <f t="shared" si="21"/>
        <v>3</v>
      </c>
      <c r="J112" s="21">
        <f t="shared" si="22"/>
        <v>1</v>
      </c>
      <c r="K112" s="20">
        <f t="shared" si="23"/>
        <v>4</v>
      </c>
      <c r="L112" s="8"/>
      <c r="M112" s="19">
        <f t="shared" si="24"/>
        <v>80</v>
      </c>
      <c r="N112" s="18">
        <f t="shared" si="25"/>
        <v>4</v>
      </c>
      <c r="O112" s="17">
        <f t="shared" si="26"/>
        <v>3</v>
      </c>
      <c r="P112" s="16">
        <f t="shared" si="27"/>
        <v>1</v>
      </c>
    </row>
    <row r="113" spans="2:16" ht="15" customHeight="1">
      <c r="B113" s="25"/>
      <c r="C113" s="26" t="s">
        <v>97</v>
      </c>
      <c r="D113" s="25" t="s">
        <v>24</v>
      </c>
      <c r="E113" s="24" t="s">
        <v>24</v>
      </c>
      <c r="F113" s="23">
        <v>48</v>
      </c>
      <c r="G113" s="23">
        <v>32</v>
      </c>
      <c r="H113" s="22">
        <f t="shared" si="20"/>
        <v>80</v>
      </c>
      <c r="I113" s="21">
        <f t="shared" si="21"/>
        <v>3</v>
      </c>
      <c r="J113" s="21">
        <f t="shared" si="22"/>
        <v>1</v>
      </c>
      <c r="K113" s="20">
        <f t="shared" si="23"/>
        <v>4</v>
      </c>
      <c r="L113" s="8"/>
      <c r="M113" s="19">
        <f t="shared" si="24"/>
        <v>80</v>
      </c>
      <c r="N113" s="18">
        <f t="shared" si="25"/>
        <v>4</v>
      </c>
      <c r="O113" s="17">
        <f t="shared" si="26"/>
        <v>3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98</v>
      </c>
      <c r="D120" s="32" t="s">
        <v>24</v>
      </c>
      <c r="E120" s="31" t="s">
        <v>24</v>
      </c>
      <c r="F120" s="30">
        <v>48</v>
      </c>
      <c r="G120" s="30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99</v>
      </c>
      <c r="D121" s="25" t="s">
        <v>24</v>
      </c>
      <c r="E121" s="24" t="s">
        <v>24</v>
      </c>
      <c r="F121" s="23">
        <v>80</v>
      </c>
      <c r="G121" s="23">
        <v>0</v>
      </c>
      <c r="H121" s="22">
        <f t="shared" si="28"/>
        <v>80</v>
      </c>
      <c r="I121" s="21">
        <f t="shared" si="29"/>
        <v>5</v>
      </c>
      <c r="J121" s="21">
        <f t="shared" si="30"/>
        <v>0</v>
      </c>
      <c r="K121" s="20">
        <f t="shared" si="31"/>
        <v>5</v>
      </c>
      <c r="L121" s="8"/>
      <c r="M121" s="19">
        <f t="shared" si="32"/>
        <v>80</v>
      </c>
      <c r="N121" s="18">
        <f t="shared" si="33"/>
        <v>5</v>
      </c>
      <c r="O121" s="17">
        <f t="shared" si="34"/>
        <v>5</v>
      </c>
      <c r="P121" s="16">
        <f t="shared" si="35"/>
        <v>0</v>
      </c>
    </row>
    <row r="122" spans="2:16" ht="15" customHeight="1">
      <c r="B122" s="25"/>
      <c r="C122" s="26" t="s">
        <v>100</v>
      </c>
      <c r="D122" s="25" t="s">
        <v>24</v>
      </c>
      <c r="E122" s="24" t="s">
        <v>24</v>
      </c>
      <c r="F122" s="23">
        <v>16</v>
      </c>
      <c r="G122" s="23">
        <v>32</v>
      </c>
      <c r="H122" s="22">
        <f t="shared" si="28"/>
        <v>48</v>
      </c>
      <c r="I122" s="21">
        <f t="shared" si="29"/>
        <v>1</v>
      </c>
      <c r="J122" s="21">
        <f t="shared" si="30"/>
        <v>1</v>
      </c>
      <c r="K122" s="20">
        <f t="shared" si="31"/>
        <v>2</v>
      </c>
      <c r="L122" s="8"/>
      <c r="M122" s="19">
        <f t="shared" si="32"/>
        <v>48</v>
      </c>
      <c r="N122" s="18">
        <f t="shared" si="33"/>
        <v>2</v>
      </c>
      <c r="O122" s="17">
        <f t="shared" si="34"/>
        <v>1</v>
      </c>
      <c r="P122" s="16">
        <f t="shared" si="35"/>
        <v>1</v>
      </c>
    </row>
    <row r="123" spans="2:16" ht="15" customHeight="1">
      <c r="B123" s="25"/>
      <c r="C123" s="26" t="s">
        <v>101</v>
      </c>
      <c r="D123" s="25" t="s">
        <v>24</v>
      </c>
      <c r="E123" s="24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>
      <c r="B124" s="25"/>
      <c r="C124" s="26" t="s">
        <v>102</v>
      </c>
      <c r="D124" s="25" t="s">
        <v>24</v>
      </c>
      <c r="E124" s="24" t="s">
        <v>24</v>
      </c>
      <c r="F124" s="23">
        <v>48</v>
      </c>
      <c r="G124" s="23">
        <v>32</v>
      </c>
      <c r="H124" s="22">
        <f t="shared" si="28"/>
        <v>80</v>
      </c>
      <c r="I124" s="21">
        <f t="shared" si="29"/>
        <v>3</v>
      </c>
      <c r="J124" s="21">
        <f t="shared" si="30"/>
        <v>1</v>
      </c>
      <c r="K124" s="20">
        <f t="shared" si="31"/>
        <v>4</v>
      </c>
      <c r="L124" s="8"/>
      <c r="M124" s="19">
        <f t="shared" si="32"/>
        <v>80</v>
      </c>
      <c r="N124" s="18">
        <f t="shared" si="33"/>
        <v>4</v>
      </c>
      <c r="O124" s="17">
        <f t="shared" si="34"/>
        <v>3</v>
      </c>
      <c r="P124" s="16">
        <f t="shared" si="35"/>
        <v>1</v>
      </c>
    </row>
    <row r="125" spans="2:16" ht="15" customHeight="1">
      <c r="B125" s="25"/>
      <c r="C125" s="26" t="s">
        <v>103</v>
      </c>
      <c r="D125" s="25" t="s">
        <v>24</v>
      </c>
      <c r="E125" s="24" t="s">
        <v>24</v>
      </c>
      <c r="F125" s="23">
        <v>48</v>
      </c>
      <c r="G125" s="23">
        <v>32</v>
      </c>
      <c r="H125" s="22">
        <f t="shared" si="28"/>
        <v>80</v>
      </c>
      <c r="I125" s="21">
        <f t="shared" si="29"/>
        <v>3</v>
      </c>
      <c r="J125" s="21">
        <f t="shared" si="30"/>
        <v>1</v>
      </c>
      <c r="K125" s="20">
        <f t="shared" si="31"/>
        <v>4</v>
      </c>
      <c r="L125" s="8"/>
      <c r="M125" s="19">
        <f t="shared" si="32"/>
        <v>80</v>
      </c>
      <c r="N125" s="18">
        <f t="shared" si="33"/>
        <v>4</v>
      </c>
      <c r="O125" s="17">
        <f t="shared" si="34"/>
        <v>3</v>
      </c>
      <c r="P125" s="16">
        <f t="shared" si="35"/>
        <v>1</v>
      </c>
    </row>
    <row r="126" spans="2:16" ht="15" customHeight="1">
      <c r="B126" s="25"/>
      <c r="C126" s="26" t="s">
        <v>121</v>
      </c>
      <c r="D126" s="25" t="s">
        <v>27</v>
      </c>
      <c r="E126" s="24" t="s">
        <v>24</v>
      </c>
      <c r="F126" s="23">
        <v>32</v>
      </c>
      <c r="G126" s="23">
        <v>32</v>
      </c>
      <c r="H126" s="22">
        <f t="shared" si="28"/>
        <v>64</v>
      </c>
      <c r="I126" s="21">
        <f t="shared" si="29"/>
        <v>2</v>
      </c>
      <c r="J126" s="21">
        <f t="shared" si="30"/>
        <v>1</v>
      </c>
      <c r="K126" s="20">
        <f t="shared" si="31"/>
        <v>3</v>
      </c>
      <c r="L126" s="8"/>
      <c r="M126" s="19">
        <f t="shared" si="32"/>
        <v>64</v>
      </c>
      <c r="N126" s="18">
        <f t="shared" si="33"/>
        <v>3</v>
      </c>
      <c r="O126" s="17">
        <f t="shared" si="34"/>
        <v>2</v>
      </c>
      <c r="P126" s="16">
        <f t="shared" si="35"/>
        <v>1</v>
      </c>
    </row>
    <row r="127" spans="2:16" ht="15" customHeight="1">
      <c r="B127" s="25"/>
      <c r="C127" s="26" t="s">
        <v>122</v>
      </c>
      <c r="D127" s="25" t="s">
        <v>27</v>
      </c>
      <c r="E127" s="24" t="s">
        <v>24</v>
      </c>
      <c r="F127" s="23">
        <v>32</v>
      </c>
      <c r="G127" s="23">
        <v>32</v>
      </c>
      <c r="H127" s="22">
        <f t="shared" si="28"/>
        <v>64</v>
      </c>
      <c r="I127" s="21">
        <f t="shared" si="29"/>
        <v>2</v>
      </c>
      <c r="J127" s="21">
        <f t="shared" si="30"/>
        <v>1</v>
      </c>
      <c r="K127" s="20">
        <f t="shared" si="31"/>
        <v>3</v>
      </c>
      <c r="L127" s="8"/>
      <c r="M127" s="19">
        <f t="shared" si="32"/>
        <v>64</v>
      </c>
      <c r="N127" s="18">
        <f t="shared" si="33"/>
        <v>3</v>
      </c>
      <c r="O127" s="17">
        <f t="shared" si="34"/>
        <v>2</v>
      </c>
      <c r="P127" s="16">
        <f t="shared" si="35"/>
        <v>1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104</v>
      </c>
      <c r="D132" s="32" t="s">
        <v>24</v>
      </c>
      <c r="E132" s="31" t="s">
        <v>24</v>
      </c>
      <c r="F132" s="30">
        <v>32</v>
      </c>
      <c r="G132" s="30">
        <v>32</v>
      </c>
      <c r="H132" s="29">
        <f t="shared" si="28"/>
        <v>64</v>
      </c>
      <c r="I132" s="28">
        <f t="shared" si="29"/>
        <v>2</v>
      </c>
      <c r="J132" s="28">
        <f t="shared" si="30"/>
        <v>1</v>
      </c>
      <c r="K132" s="27">
        <f t="shared" si="31"/>
        <v>3</v>
      </c>
      <c r="L132" s="8"/>
      <c r="M132" s="19">
        <f t="shared" si="32"/>
        <v>64</v>
      </c>
      <c r="N132" s="18">
        <f t="shared" si="33"/>
        <v>3</v>
      </c>
      <c r="O132" s="17">
        <f t="shared" si="34"/>
        <v>2</v>
      </c>
      <c r="P132" s="16">
        <f t="shared" si="35"/>
        <v>1</v>
      </c>
    </row>
    <row r="133" spans="2:16" ht="15" customHeight="1">
      <c r="B133" s="25"/>
      <c r="C133" s="26" t="s">
        <v>105</v>
      </c>
      <c r="D133" s="25" t="s">
        <v>24</v>
      </c>
      <c r="E133" s="24" t="s">
        <v>24</v>
      </c>
      <c r="F133" s="23">
        <v>32</v>
      </c>
      <c r="G133" s="23">
        <v>32</v>
      </c>
      <c r="H133" s="22">
        <f t="shared" si="28"/>
        <v>64</v>
      </c>
      <c r="I133" s="21">
        <f t="shared" si="29"/>
        <v>2</v>
      </c>
      <c r="J133" s="21">
        <f t="shared" si="30"/>
        <v>1</v>
      </c>
      <c r="K133" s="20">
        <f t="shared" si="31"/>
        <v>3</v>
      </c>
      <c r="L133" s="8"/>
      <c r="M133" s="19">
        <f t="shared" si="32"/>
        <v>64</v>
      </c>
      <c r="N133" s="18">
        <f t="shared" si="33"/>
        <v>3</v>
      </c>
      <c r="O133" s="17">
        <f t="shared" si="34"/>
        <v>2</v>
      </c>
      <c r="P133" s="16">
        <f t="shared" si="35"/>
        <v>1</v>
      </c>
    </row>
    <row r="134" spans="2:16" ht="15" customHeight="1">
      <c r="B134" s="25"/>
      <c r="C134" s="26" t="s">
        <v>106</v>
      </c>
      <c r="D134" s="25" t="s">
        <v>24</v>
      </c>
      <c r="E134" s="24" t="s">
        <v>24</v>
      </c>
      <c r="F134" s="23">
        <v>32</v>
      </c>
      <c r="G134" s="23">
        <v>32</v>
      </c>
      <c r="H134" s="22">
        <f t="shared" si="28"/>
        <v>64</v>
      </c>
      <c r="I134" s="21">
        <f t="shared" si="29"/>
        <v>2</v>
      </c>
      <c r="J134" s="21">
        <f t="shared" si="30"/>
        <v>1</v>
      </c>
      <c r="K134" s="20">
        <f t="shared" si="31"/>
        <v>3</v>
      </c>
      <c r="L134" s="8"/>
      <c r="M134" s="19">
        <f t="shared" si="32"/>
        <v>64</v>
      </c>
      <c r="N134" s="18">
        <f t="shared" si="33"/>
        <v>3</v>
      </c>
      <c r="O134" s="17">
        <f t="shared" si="34"/>
        <v>2</v>
      </c>
      <c r="P134" s="16">
        <f t="shared" si="35"/>
        <v>1</v>
      </c>
    </row>
    <row r="135" spans="2:16" ht="15" customHeight="1">
      <c r="B135" s="25"/>
      <c r="C135" s="26" t="s">
        <v>123</v>
      </c>
      <c r="D135" s="25" t="s">
        <v>24</v>
      </c>
      <c r="E135" s="24" t="s">
        <v>24</v>
      </c>
      <c r="F135" s="23">
        <v>32</v>
      </c>
      <c r="G135" s="23">
        <v>32</v>
      </c>
      <c r="H135" s="22">
        <f t="shared" si="28"/>
        <v>64</v>
      </c>
      <c r="I135" s="21">
        <f t="shared" si="29"/>
        <v>2</v>
      </c>
      <c r="J135" s="21">
        <f t="shared" si="30"/>
        <v>1</v>
      </c>
      <c r="K135" s="20">
        <f t="shared" si="31"/>
        <v>3</v>
      </c>
      <c r="L135" s="8"/>
      <c r="M135" s="19">
        <f t="shared" si="32"/>
        <v>64</v>
      </c>
      <c r="N135" s="18">
        <f t="shared" si="33"/>
        <v>3</v>
      </c>
      <c r="O135" s="17">
        <f t="shared" si="34"/>
        <v>2</v>
      </c>
      <c r="P135" s="16">
        <f t="shared" si="35"/>
        <v>1</v>
      </c>
    </row>
    <row r="136" spans="2:16" ht="15" customHeight="1">
      <c r="B136" s="25"/>
      <c r="C136" s="26" t="s">
        <v>124</v>
      </c>
      <c r="D136" s="25" t="s">
        <v>24</v>
      </c>
      <c r="E136" s="24" t="s">
        <v>24</v>
      </c>
      <c r="F136" s="23">
        <v>32</v>
      </c>
      <c r="G136" s="23">
        <v>32</v>
      </c>
      <c r="H136" s="22">
        <f t="shared" si="28"/>
        <v>64</v>
      </c>
      <c r="I136" s="21">
        <f t="shared" si="29"/>
        <v>2</v>
      </c>
      <c r="J136" s="21">
        <f t="shared" si="30"/>
        <v>1</v>
      </c>
      <c r="K136" s="20">
        <f t="shared" si="31"/>
        <v>3</v>
      </c>
      <c r="L136" s="8"/>
      <c r="M136" s="19">
        <f t="shared" si="32"/>
        <v>64</v>
      </c>
      <c r="N136" s="18">
        <f t="shared" si="33"/>
        <v>3</v>
      </c>
      <c r="O136" s="17">
        <f t="shared" si="34"/>
        <v>2</v>
      </c>
      <c r="P136" s="16">
        <f t="shared" si="35"/>
        <v>1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>
        <v>11</v>
      </c>
      <c r="C144" s="33" t="s">
        <v>107</v>
      </c>
      <c r="D144" s="32" t="s">
        <v>24</v>
      </c>
      <c r="E144" s="31" t="s">
        <v>24</v>
      </c>
      <c r="F144" s="30">
        <v>0</v>
      </c>
      <c r="G144" s="30">
        <v>96</v>
      </c>
      <c r="H144" s="29">
        <f t="shared" si="28"/>
        <v>96</v>
      </c>
      <c r="I144" s="28">
        <f t="shared" si="29"/>
        <v>0</v>
      </c>
      <c r="J144" s="28">
        <f t="shared" si="30"/>
        <v>3</v>
      </c>
      <c r="K144" s="27">
        <f t="shared" si="31"/>
        <v>3</v>
      </c>
      <c r="L144" s="8"/>
      <c r="M144" s="19">
        <f t="shared" si="32"/>
        <v>96</v>
      </c>
      <c r="N144" s="18">
        <f t="shared" si="33"/>
        <v>3</v>
      </c>
      <c r="O144" s="17">
        <f t="shared" si="34"/>
        <v>0</v>
      </c>
      <c r="P144" s="16">
        <f t="shared" si="35"/>
        <v>3</v>
      </c>
    </row>
    <row r="145" spans="2:16" ht="15" customHeight="1">
      <c r="B145" s="25"/>
      <c r="C145" s="26" t="s">
        <v>108</v>
      </c>
      <c r="D145" s="25" t="s">
        <v>24</v>
      </c>
      <c r="E145" s="24" t="s">
        <v>24</v>
      </c>
      <c r="F145" s="23">
        <v>0</v>
      </c>
      <c r="G145" s="23">
        <v>96</v>
      </c>
      <c r="H145" s="22">
        <f t="shared" si="28"/>
        <v>96</v>
      </c>
      <c r="I145" s="21">
        <f t="shared" si="29"/>
        <v>0</v>
      </c>
      <c r="J145" s="21">
        <f t="shared" si="30"/>
        <v>3</v>
      </c>
      <c r="K145" s="20">
        <f t="shared" si="31"/>
        <v>3</v>
      </c>
      <c r="L145" s="8"/>
      <c r="M145" s="19">
        <f t="shared" si="32"/>
        <v>96</v>
      </c>
      <c r="N145" s="18">
        <f t="shared" si="33"/>
        <v>3</v>
      </c>
      <c r="O145" s="17">
        <f t="shared" si="34"/>
        <v>0</v>
      </c>
      <c r="P145" s="16">
        <f t="shared" si="35"/>
        <v>3</v>
      </c>
    </row>
    <row r="146" spans="2:16" ht="15" customHeight="1">
      <c r="B146" s="25"/>
      <c r="C146" s="26" t="s">
        <v>109</v>
      </c>
      <c r="D146" s="25" t="s">
        <v>24</v>
      </c>
      <c r="E146" s="24" t="s">
        <v>24</v>
      </c>
      <c r="F146" s="23">
        <v>0</v>
      </c>
      <c r="G146" s="23">
        <v>96</v>
      </c>
      <c r="H146" s="22">
        <f t="shared" si="28"/>
        <v>96</v>
      </c>
      <c r="I146" s="21">
        <f t="shared" si="29"/>
        <v>0</v>
      </c>
      <c r="J146" s="21">
        <f t="shared" si="30"/>
        <v>3</v>
      </c>
      <c r="K146" s="20">
        <f t="shared" si="31"/>
        <v>3</v>
      </c>
      <c r="L146" s="8"/>
      <c r="M146" s="19">
        <f t="shared" si="32"/>
        <v>96</v>
      </c>
      <c r="N146" s="18">
        <f t="shared" si="33"/>
        <v>3</v>
      </c>
      <c r="O146" s="17">
        <f t="shared" si="34"/>
        <v>0</v>
      </c>
      <c r="P146" s="16">
        <f t="shared" si="35"/>
        <v>3</v>
      </c>
    </row>
    <row r="147" spans="2:16" ht="15" customHeight="1">
      <c r="B147" s="25"/>
      <c r="C147" s="26" t="s">
        <v>110</v>
      </c>
      <c r="D147" s="25" t="s">
        <v>24</v>
      </c>
      <c r="E147" s="24" t="s">
        <v>24</v>
      </c>
      <c r="F147" s="23">
        <v>0</v>
      </c>
      <c r="G147" s="23">
        <v>96</v>
      </c>
      <c r="H147" s="22">
        <f t="shared" si="28"/>
        <v>96</v>
      </c>
      <c r="I147" s="21">
        <f t="shared" si="29"/>
        <v>0</v>
      </c>
      <c r="J147" s="21">
        <f t="shared" si="30"/>
        <v>3</v>
      </c>
      <c r="K147" s="20">
        <f t="shared" si="31"/>
        <v>3</v>
      </c>
      <c r="L147" s="8"/>
      <c r="M147" s="19">
        <f t="shared" si="32"/>
        <v>96</v>
      </c>
      <c r="N147" s="18">
        <f t="shared" si="33"/>
        <v>3</v>
      </c>
      <c r="O147" s="17">
        <f t="shared" si="34"/>
        <v>0</v>
      </c>
      <c r="P147" s="16">
        <f t="shared" si="35"/>
        <v>3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>
        <v>12</v>
      </c>
      <c r="C156" s="26" t="s">
        <v>111</v>
      </c>
      <c r="D156" s="25" t="s">
        <v>24</v>
      </c>
      <c r="E156" s="24" t="s">
        <v>24</v>
      </c>
      <c r="F156" s="23">
        <v>0</v>
      </c>
      <c r="G156" s="23">
        <v>96</v>
      </c>
      <c r="H156" s="22">
        <f t="shared" si="36"/>
        <v>96</v>
      </c>
      <c r="I156" s="21">
        <f t="shared" si="37"/>
        <v>0</v>
      </c>
      <c r="J156" s="21">
        <f t="shared" si="38"/>
        <v>3</v>
      </c>
      <c r="K156" s="20">
        <f t="shared" si="39"/>
        <v>3</v>
      </c>
      <c r="L156" s="8"/>
      <c r="M156" s="19">
        <f t="shared" si="40"/>
        <v>96</v>
      </c>
      <c r="N156" s="18">
        <f t="shared" si="41"/>
        <v>3</v>
      </c>
      <c r="O156" s="17">
        <f t="shared" si="42"/>
        <v>0</v>
      </c>
      <c r="P156" s="16">
        <f t="shared" si="43"/>
        <v>3</v>
      </c>
    </row>
    <row r="157" spans="2:16" ht="15" customHeight="1">
      <c r="B157" s="25"/>
      <c r="C157" s="26" t="s">
        <v>112</v>
      </c>
      <c r="D157" s="25" t="s">
        <v>24</v>
      </c>
      <c r="E157" s="24" t="s">
        <v>24</v>
      </c>
      <c r="F157" s="23">
        <v>0</v>
      </c>
      <c r="G157" s="23">
        <v>96</v>
      </c>
      <c r="H157" s="22">
        <f t="shared" si="36"/>
        <v>96</v>
      </c>
      <c r="I157" s="21">
        <f t="shared" si="37"/>
        <v>0</v>
      </c>
      <c r="J157" s="21">
        <f t="shared" si="38"/>
        <v>3</v>
      </c>
      <c r="K157" s="20">
        <f t="shared" si="39"/>
        <v>3</v>
      </c>
      <c r="L157" s="8"/>
      <c r="M157" s="19">
        <f t="shared" si="40"/>
        <v>96</v>
      </c>
      <c r="N157" s="18">
        <f t="shared" si="41"/>
        <v>3</v>
      </c>
      <c r="O157" s="17">
        <f t="shared" si="42"/>
        <v>0</v>
      </c>
      <c r="P157" s="16">
        <f t="shared" si="43"/>
        <v>3</v>
      </c>
    </row>
    <row r="158" spans="2:16" ht="15" customHeight="1">
      <c r="B158" s="25"/>
      <c r="C158" s="26" t="s">
        <v>113</v>
      </c>
      <c r="D158" s="25" t="s">
        <v>24</v>
      </c>
      <c r="E158" s="24" t="s">
        <v>24</v>
      </c>
      <c r="F158" s="23">
        <v>0</v>
      </c>
      <c r="G158" s="23">
        <v>96</v>
      </c>
      <c r="H158" s="22">
        <f t="shared" si="36"/>
        <v>96</v>
      </c>
      <c r="I158" s="21">
        <f t="shared" si="37"/>
        <v>0</v>
      </c>
      <c r="J158" s="21">
        <f t="shared" si="38"/>
        <v>3</v>
      </c>
      <c r="K158" s="20">
        <f t="shared" si="39"/>
        <v>3</v>
      </c>
      <c r="L158" s="8"/>
      <c r="M158" s="19">
        <f t="shared" si="40"/>
        <v>96</v>
      </c>
      <c r="N158" s="18">
        <f t="shared" si="41"/>
        <v>3</v>
      </c>
      <c r="O158" s="17">
        <f t="shared" si="42"/>
        <v>0</v>
      </c>
      <c r="P158" s="16">
        <f t="shared" si="43"/>
        <v>3</v>
      </c>
    </row>
    <row r="159" spans="2:16" ht="15" customHeight="1">
      <c r="B159" s="25"/>
      <c r="C159" s="26" t="s">
        <v>114</v>
      </c>
      <c r="D159" s="25" t="s">
        <v>24</v>
      </c>
      <c r="E159" s="24" t="s">
        <v>24</v>
      </c>
      <c r="F159" s="23">
        <v>0</v>
      </c>
      <c r="G159" s="23">
        <v>96</v>
      </c>
      <c r="H159" s="22">
        <f t="shared" si="36"/>
        <v>96</v>
      </c>
      <c r="I159" s="21">
        <f t="shared" si="37"/>
        <v>0</v>
      </c>
      <c r="J159" s="21">
        <f t="shared" si="38"/>
        <v>3</v>
      </c>
      <c r="K159" s="20">
        <f t="shared" si="39"/>
        <v>3</v>
      </c>
      <c r="L159" s="8"/>
      <c r="M159" s="19">
        <f t="shared" si="40"/>
        <v>96</v>
      </c>
      <c r="N159" s="18">
        <f t="shared" si="41"/>
        <v>3</v>
      </c>
      <c r="O159" s="17">
        <f t="shared" si="42"/>
        <v>0</v>
      </c>
      <c r="P159" s="16">
        <f t="shared" si="43"/>
        <v>3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120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62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2016-02-15T17:51:55Z</cp:lastPrinted>
  <dcterms:created xsi:type="dcterms:W3CDTF">2016-01-05T23:37:30Z</dcterms:created>
  <dcterms:modified xsi:type="dcterms:W3CDTF">2016-02-15T17:51:59Z</dcterms:modified>
</cp:coreProperties>
</file>